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I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38" i="1"/>
  <c r="L100" i="1"/>
  <c r="L62" i="1"/>
  <c r="L43" i="1"/>
  <c r="L24" i="1"/>
  <c r="I195" i="1"/>
  <c r="J195" i="1"/>
  <c r="F195" i="1"/>
  <c r="G195" i="1"/>
  <c r="H195" i="1"/>
  <c r="I176" i="1"/>
  <c r="H176" i="1"/>
  <c r="J176" i="1"/>
  <c r="G176" i="1"/>
  <c r="F176" i="1"/>
  <c r="G157" i="1"/>
  <c r="I157" i="1"/>
  <c r="H157" i="1"/>
  <c r="F157" i="1"/>
  <c r="J157" i="1"/>
  <c r="G138" i="1"/>
  <c r="J138" i="1"/>
  <c r="I138" i="1"/>
  <c r="F138" i="1"/>
  <c r="H138" i="1"/>
  <c r="H119" i="1"/>
  <c r="G119" i="1"/>
  <c r="I119" i="1"/>
  <c r="J119" i="1"/>
  <c r="F119" i="1"/>
  <c r="G100" i="1"/>
  <c r="I100" i="1"/>
  <c r="H100" i="1"/>
  <c r="F100" i="1"/>
  <c r="J100" i="1"/>
  <c r="F81" i="1"/>
  <c r="J81" i="1"/>
  <c r="I81" i="1"/>
  <c r="H81" i="1"/>
  <c r="G81" i="1"/>
  <c r="H62" i="1"/>
  <c r="J62" i="1"/>
  <c r="G62" i="1"/>
  <c r="F62" i="1"/>
  <c r="H43" i="1"/>
  <c r="G43" i="1"/>
  <c r="F43" i="1"/>
  <c r="J43" i="1"/>
  <c r="I43" i="1"/>
  <c r="F24" i="1"/>
  <c r="J24" i="1"/>
  <c r="I24" i="1"/>
  <c r="H24" i="1"/>
  <c r="G24" i="1"/>
  <c r="L196" i="1" l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<sst xmlns="http://schemas.openxmlformats.org/spreadsheetml/2006/main" count="349" uniqueCount="167">
  <si>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</si>
  <si>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</si>
  <si>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</si>
  <si>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</si>
  <si>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</si>
  <si>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</si>
  <si>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</si>
  <si>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</si>
  <si>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</si>
  <si>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</si>
  <si>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</si>
  <si>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</si>
  <si>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</si>
  <si>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</si>
  <si>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</si>
  <si>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</si>
  <si>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</si>
  <si>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</si>
  <si>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</si>
  <si>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</si>
  <si>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</si>
  <si>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</si>
  <si>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</si>
  <si>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</si>
  <si>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</si>
  <si>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</si>
  <si>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</si>
  <si>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</si>
  <si>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</si>
  <si>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</si>
  <si>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</si>
  <si>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</si>
  <si>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</si>
  <si>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</si>
  <si>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</si>
  <si>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</si>
  <si>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</si>
  <si>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</si>
  <si>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</si>
  <si>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пшенная </t>
  </si>
  <si>
    <t>1262/1994</t>
  </si>
  <si>
    <t xml:space="preserve">Чай с лимоном </t>
  </si>
  <si>
    <t>200/4</t>
  </si>
  <si>
    <t>ттк№102</t>
  </si>
  <si>
    <t xml:space="preserve">Бутерброд с маслом сливочным </t>
  </si>
  <si>
    <t>25\10</t>
  </si>
  <si>
    <t>4/13/2015</t>
  </si>
  <si>
    <t>Йогурт</t>
  </si>
  <si>
    <t>512/2015</t>
  </si>
  <si>
    <t xml:space="preserve">Гуляш из свинины с отрубями </t>
  </si>
  <si>
    <t>ттк№212</t>
  </si>
  <si>
    <t xml:space="preserve">Каша гречневая вязкая </t>
  </si>
  <si>
    <t>5\4\2015</t>
  </si>
  <si>
    <t xml:space="preserve">Напиток "Витошка"с витаминами </t>
  </si>
  <si>
    <t>ттк№82</t>
  </si>
  <si>
    <t xml:space="preserve">Хлеб "Крестьянский "с Волитеком </t>
  </si>
  <si>
    <t xml:space="preserve">Хлеб "Чусовской" с витаминами </t>
  </si>
  <si>
    <t>Соус "Болоньеза"</t>
  </si>
  <si>
    <t>ттк№3</t>
  </si>
  <si>
    <t xml:space="preserve">Макароны отварные </t>
  </si>
  <si>
    <t>332/2004</t>
  </si>
  <si>
    <t xml:space="preserve">Чай с сахаром </t>
  </si>
  <si>
    <t>658/2004</t>
  </si>
  <si>
    <t xml:space="preserve">Хлеб "Крестьянский" с Волитеком </t>
  </si>
  <si>
    <t>5\2\2011</t>
  </si>
  <si>
    <t xml:space="preserve">Плов "Золотинка " с индейкой с булгурорм </t>
  </si>
  <si>
    <t>ттк№12</t>
  </si>
  <si>
    <t xml:space="preserve">Компот из сухофруктов </t>
  </si>
  <si>
    <t>54-6хн2020</t>
  </si>
  <si>
    <t xml:space="preserve">Творожный пудинг с соусом </t>
  </si>
  <si>
    <t>ттк№011</t>
  </si>
  <si>
    <t>684/2004</t>
  </si>
  <si>
    <t>250/20</t>
  </si>
  <si>
    <t>139/2004</t>
  </si>
  <si>
    <t xml:space="preserve">Котлета "Домашняя"с соусом </t>
  </si>
  <si>
    <t>168/2003</t>
  </si>
  <si>
    <t xml:space="preserve">Рагу из овощей </t>
  </si>
  <si>
    <t>541/2004</t>
  </si>
  <si>
    <t xml:space="preserve">Компот из ягод </t>
  </si>
  <si>
    <t xml:space="preserve">Хлеб "Крестьянский" с Валитеком </t>
  </si>
  <si>
    <t xml:space="preserve">Голень,запеченная в пряром соусе </t>
  </si>
  <si>
    <t>ттк№3/1</t>
  </si>
  <si>
    <t>3/32\2015</t>
  </si>
  <si>
    <t xml:space="preserve">Чай ягодный </t>
  </si>
  <si>
    <t xml:space="preserve">Хлеб"Чусовской" с витаминами </t>
  </si>
  <si>
    <t xml:space="preserve">Суп из овощей со сметаной </t>
  </si>
  <si>
    <t>1235/2004</t>
  </si>
  <si>
    <t xml:space="preserve">Тефтели мясные </t>
  </si>
  <si>
    <t>ттк№214</t>
  </si>
  <si>
    <t>5/4\2015</t>
  </si>
  <si>
    <t xml:space="preserve">Напиток из шиповника </t>
  </si>
  <si>
    <t>ттак№012</t>
  </si>
  <si>
    <t xml:space="preserve">Каша рисовая молочная </t>
  </si>
  <si>
    <t>ттк№К-2</t>
  </si>
  <si>
    <t xml:space="preserve">Батон с маслом с сыром </t>
  </si>
  <si>
    <t>тк"3/1982</t>
  </si>
  <si>
    <t>ттк№н-003</t>
  </si>
  <si>
    <t>110/2004</t>
  </si>
  <si>
    <t>340/2004</t>
  </si>
  <si>
    <t>ттк№82/2002</t>
  </si>
  <si>
    <t>Хлеб "Крестьянский"с Валитеком</t>
  </si>
  <si>
    <t xml:space="preserve">Хлеб "Чусовской"с витаминами </t>
  </si>
  <si>
    <t>23/4\2015</t>
  </si>
  <si>
    <t xml:space="preserve">Чай с молоком </t>
  </si>
  <si>
    <t>630/1994</t>
  </si>
  <si>
    <t>Бутерброд "Школьный"</t>
  </si>
  <si>
    <t>10/\20/10</t>
  </si>
  <si>
    <t>ттк№89</t>
  </si>
  <si>
    <t xml:space="preserve">Яблоко </t>
  </si>
  <si>
    <t xml:space="preserve">Суп-пюре из разных овощей с гренками со сметаной </t>
  </si>
  <si>
    <t>168/2004</t>
  </si>
  <si>
    <t xml:space="preserve">Плов "Золотинка "со свининой </t>
  </si>
  <si>
    <t xml:space="preserve">Напиток"Витошка"с витаминами </t>
  </si>
  <si>
    <t xml:space="preserve">Хлеб "Крестиьянский" с Валитеком </t>
  </si>
  <si>
    <t xml:space="preserve">Суфле из рыбы </t>
  </si>
  <si>
    <t>ттк№43</t>
  </si>
  <si>
    <t xml:space="preserve">Картофыельное пюре </t>
  </si>
  <si>
    <t>3/3\2015</t>
  </si>
  <si>
    <t xml:space="preserve">Хлеб "Крестьянский"с Валитеком </t>
  </si>
  <si>
    <t>5/2\2001</t>
  </si>
  <si>
    <t xml:space="preserve">Поджарка из индейки </t>
  </si>
  <si>
    <t>ттк№209</t>
  </si>
  <si>
    <t>705/2004</t>
  </si>
  <si>
    <t>Хлеб "Чусовской"</t>
  </si>
  <si>
    <t xml:space="preserve">Омлет с картофелем запеченный </t>
  </si>
  <si>
    <t>ттк№206</t>
  </si>
  <si>
    <t>54-5гн-2020</t>
  </si>
  <si>
    <t>1224/2004</t>
  </si>
  <si>
    <t xml:space="preserve">Зразы "Школьные"с соусом </t>
  </si>
  <si>
    <t>1+6,5</t>
  </si>
  <si>
    <t>159/2015</t>
  </si>
  <si>
    <t>Какао "Витошка"с витамином С</t>
  </si>
  <si>
    <t>262/1994</t>
  </si>
  <si>
    <t xml:space="preserve">Бутерброд с маслом </t>
  </si>
  <si>
    <t>тк№1/2004</t>
  </si>
  <si>
    <t xml:space="preserve">Йогурт </t>
  </si>
  <si>
    <t>148/2004</t>
  </si>
  <si>
    <t>Жаркое по" Домашнему "</t>
  </si>
  <si>
    <t>436/2004</t>
  </si>
  <si>
    <t>ттк"А-1</t>
  </si>
  <si>
    <t xml:space="preserve">Котлета куриная с отрубями </t>
  </si>
  <si>
    <t>ттк№100</t>
  </si>
  <si>
    <t>Хлеб "Крестьянский"</t>
  </si>
  <si>
    <t>Уха "Рыбацкая"</t>
  </si>
  <si>
    <t>ттк№131</t>
  </si>
  <si>
    <t xml:space="preserve">Бигус </t>
  </si>
  <si>
    <t>ттк№318</t>
  </si>
  <si>
    <t xml:space="preserve">Напиток из кураги </t>
  </si>
  <si>
    <t>54-5хн2020</t>
  </si>
  <si>
    <t xml:space="preserve">Суп картофельный с крупой с мясом </t>
  </si>
  <si>
    <t xml:space="preserve">Рассольник "Ленинградский " со сметаной с мясом </t>
  </si>
  <si>
    <t xml:space="preserve">Суп картофельный с бобовыми и гренками с мясом </t>
  </si>
  <si>
    <t>Напиток "Витошка"</t>
  </si>
  <si>
    <t>Картофель в молоке</t>
  </si>
  <si>
    <t>684/2003</t>
  </si>
  <si>
    <t>35/10\15</t>
  </si>
  <si>
    <t xml:space="preserve">Борщ из свежей капусты с картофилем с мясом со сметаной </t>
  </si>
  <si>
    <t>Какао напиток "Витошка"с витамино С</t>
  </si>
  <si>
    <t xml:space="preserve">Напиток "Витошка" с витаминами </t>
  </si>
  <si>
    <t>Каша молочная "Дружба"</t>
  </si>
  <si>
    <t xml:space="preserve">Рассольник"Ленинградский"с мясом  со сметаной </t>
  </si>
  <si>
    <t xml:space="preserve">Макароны отварные с овощами </t>
  </si>
  <si>
    <t>150/30</t>
  </si>
  <si>
    <t>Батон"Золотинка"</t>
  </si>
  <si>
    <t xml:space="preserve">Щи из свежей капусты с картофелем со сметаной </t>
  </si>
  <si>
    <t>Яблоко</t>
  </si>
  <si>
    <t xml:space="preserve">Суп лапша домашняя с курой,с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</si>
</sst>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7" sqref="P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6.8</v>
      </c>
      <c r="H6" s="40">
        <v>6.8</v>
      </c>
      <c r="I6" s="40">
        <v>32.799999999999997</v>
      </c>
      <c r="J6" s="40">
        <v>215.3</v>
      </c>
      <c r="K6" s="41" t="s">
        <v>40</v>
      </c>
      <c r="L6" s="40">
        <v>26.57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0.2</v>
      </c>
      <c r="H8" s="43"/>
      <c r="I8" s="43">
        <v>15</v>
      </c>
      <c r="J8" s="43">
        <v>58</v>
      </c>
      <c r="K8" s="44" t="s">
        <v>43</v>
      </c>
      <c r="L8" s="43">
        <v>3.08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51" t="s">
        <v>45</v>
      </c>
      <c r="G9" s="43">
        <v>5.8</v>
      </c>
      <c r="H9" s="43">
        <v>12.3</v>
      </c>
      <c r="I9" s="43">
        <v>13.5</v>
      </c>
      <c r="J9" s="43">
        <v>178</v>
      </c>
      <c r="K9" s="44" t="s">
        <v>46</v>
      </c>
      <c r="L9" s="43">
        <v>14.41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125</v>
      </c>
      <c r="G10" s="43">
        <v>2.6</v>
      </c>
      <c r="H10" s="43">
        <v>3</v>
      </c>
      <c r="I10" s="43">
        <v>11</v>
      </c>
      <c r="J10" s="43">
        <v>111</v>
      </c>
      <c r="K10" s="44"/>
      <c r="L10" s="43">
        <v>36.799999999999997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325</v>
      </c>
      <c r="G13" s="19">
        <f t="shared" ref="G13:J13" si="0">SUM(G6:G12)</f>
        <v>15.4</v>
      </c>
      <c r="H13" s="19">
        <f t="shared" si="0"/>
        <v>22.1</v>
      </c>
      <c r="I13" s="19">
        <f t="shared" si="0"/>
        <v>72.3</v>
      </c>
      <c r="J13" s="19">
        <f t="shared" si="0"/>
        <v>562.29999999999995</v>
      </c>
      <c r="K13" s="25"/>
      <c r="L13" s="19">
        <f t="shared" ref="L13" si="1">SUM(L6:L12)</f>
        <v>80.86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149</v>
      </c>
      <c r="F15" s="43">
        <v>220</v>
      </c>
      <c r="G15" s="43">
        <v>3.1</v>
      </c>
      <c r="H15" s="43">
        <v>3</v>
      </c>
      <c r="I15" s="43">
        <v>38.1</v>
      </c>
      <c r="J15" s="43">
        <v>192</v>
      </c>
      <c r="K15" s="44" t="s">
        <v>48</v>
      </c>
      <c r="L15" s="43">
        <v>25.21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12.1</v>
      </c>
      <c r="H16" s="43">
        <v>9.5</v>
      </c>
      <c r="I16" s="43">
        <v>13.4</v>
      </c>
      <c r="J16" s="43">
        <v>161</v>
      </c>
      <c r="K16" s="44" t="s">
        <v>50</v>
      </c>
      <c r="L16" s="43">
        <v>64.7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4.5</v>
      </c>
      <c r="H17" s="43">
        <v>6.8</v>
      </c>
      <c r="I17" s="43">
        <v>32.4</v>
      </c>
      <c r="J17" s="43">
        <v>171</v>
      </c>
      <c r="K17" s="52" t="s">
        <v>52</v>
      </c>
      <c r="L17" s="43">
        <v>18.52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1.19</v>
      </c>
      <c r="H18" s="43">
        <v>0.15</v>
      </c>
      <c r="I18" s="43">
        <v>12</v>
      </c>
      <c r="J18" s="43">
        <v>58</v>
      </c>
      <c r="K18" s="44" t="s">
        <v>54</v>
      </c>
      <c r="L18" s="43">
        <v>9.52</v>
      </c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20</v>
      </c>
      <c r="G19" s="43">
        <v>1.9</v>
      </c>
      <c r="H19" s="43">
        <v>0.3</v>
      </c>
      <c r="I19" s="43">
        <v>12.5</v>
      </c>
      <c r="J19" s="43">
        <v>61.3</v>
      </c>
      <c r="K19" s="44"/>
      <c r="L19" s="43">
        <v>1.78</v>
      </c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20</v>
      </c>
      <c r="G20" s="43">
        <v>1.5</v>
      </c>
      <c r="H20" s="43">
        <v>0.9</v>
      </c>
      <c r="I20" s="43">
        <v>9</v>
      </c>
      <c r="J20" s="43">
        <v>44</v>
      </c>
      <c r="K20" s="44"/>
      <c r="L20" s="43">
        <v>1.7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24.29</v>
      </c>
      <c r="H23" s="19">
        <f t="shared" si="2"/>
        <v>20.65</v>
      </c>
      <c r="I23" s="19">
        <f t="shared" si="2"/>
        <v>117.4</v>
      </c>
      <c r="J23" s="19">
        <f t="shared" si="2"/>
        <v>687.3</v>
      </c>
      <c r="K23" s="25"/>
      <c r="L23" s="19">
        <f t="shared" ref="L23" si="3">SUM(L14:L22)</f>
        <v>121.42999999999999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1035</v>
      </c>
      <c r="G24" s="32">
        <f t="shared" ref="G24:J24" si="4">G13+G23</f>
        <v>39.69</v>
      </c>
      <c r="H24" s="32">
        <f t="shared" si="4"/>
        <v>42.75</v>
      </c>
      <c r="I24" s="32">
        <f t="shared" si="4"/>
        <v>189.7</v>
      </c>
      <c r="J24" s="32">
        <f t="shared" si="4"/>
        <v>1249.5999999999999</v>
      </c>
      <c r="K24" s="32"/>
      <c r="L24" s="32">
        <f t="shared" ref="L24" si="5">L13+L23</f>
        <v>202.29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100</v>
      </c>
      <c r="G25" s="40">
        <v>19.2</v>
      </c>
      <c r="H25" s="40">
        <v>12.1</v>
      </c>
      <c r="I25" s="40">
        <v>3.7</v>
      </c>
      <c r="J25" s="40">
        <v>188</v>
      </c>
      <c r="K25" s="41" t="s">
        <v>58</v>
      </c>
      <c r="L25" s="40">
        <v>62.28</v>
      </c>
    </row>
    <row r="26" spans="1:12" ht="15" x14ac:dyDescent="0.25">
      <c r="A26" s="14"/>
      <c r="B26" s="15"/>
      <c r="C26" s="11"/>
      <c r="D26" s="6"/>
      <c r="E26" s="42" t="s">
        <v>59</v>
      </c>
      <c r="F26" s="43">
        <v>150</v>
      </c>
      <c r="G26" s="43">
        <v>5.2</v>
      </c>
      <c r="H26" s="43">
        <v>6.2</v>
      </c>
      <c r="I26" s="43">
        <v>35.299999999999997</v>
      </c>
      <c r="J26" s="43">
        <v>220.5</v>
      </c>
      <c r="K26" s="44" t="s">
        <v>60</v>
      </c>
      <c r="L26" s="43">
        <v>11.17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 t="s">
        <v>62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25</v>
      </c>
      <c r="G28" s="43">
        <v>1.5</v>
      </c>
      <c r="H28" s="43">
        <v>0.9</v>
      </c>
      <c r="I28" s="43">
        <v>9</v>
      </c>
      <c r="J28" s="43">
        <v>58</v>
      </c>
      <c r="K28" s="44"/>
      <c r="L28" s="43">
        <v>2.5499999999999998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20</v>
      </c>
      <c r="G29" s="43">
        <v>1.9</v>
      </c>
      <c r="H29" s="43">
        <v>0.3</v>
      </c>
      <c r="I29" s="43">
        <v>12.05</v>
      </c>
      <c r="J29" s="43">
        <v>61.3</v>
      </c>
      <c r="K29" s="44"/>
      <c r="L29" s="43">
        <v>1.7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495</v>
      </c>
      <c r="G32" s="19">
        <f t="shared" ref="G32" si="6">SUM(G25:G31)</f>
        <v>27.999999999999996</v>
      </c>
      <c r="H32" s="19">
        <f t="shared" ref="H32" si="7">SUM(H25:H31)</f>
        <v>19.5</v>
      </c>
      <c r="I32" s="19">
        <f t="shared" ref="I32" si="8">SUM(I25:I31)</f>
        <v>75.05</v>
      </c>
      <c r="J32" s="19">
        <f t="shared" ref="J32:L32" si="9">SUM(J25:J31)</f>
        <v>585.79999999999995</v>
      </c>
      <c r="K32" s="25"/>
      <c r="L32" s="19">
        <f t="shared" si="9"/>
        <v>80.7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150</v>
      </c>
      <c r="F34" s="43">
        <v>200</v>
      </c>
      <c r="G34" s="43">
        <v>2.5</v>
      </c>
      <c r="H34" s="43">
        <v>7.75</v>
      </c>
      <c r="I34" s="43">
        <v>16.75</v>
      </c>
      <c r="J34" s="43">
        <v>196</v>
      </c>
      <c r="K34" s="52" t="s">
        <v>64</v>
      </c>
      <c r="L34" s="43">
        <v>24.59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250</v>
      </c>
      <c r="G35" s="43">
        <v>9.76</v>
      </c>
      <c r="H35" s="43">
        <v>7.52</v>
      </c>
      <c r="I35" s="43">
        <v>34.56</v>
      </c>
      <c r="J35" s="43">
        <v>373.6</v>
      </c>
      <c r="K35" s="44" t="s">
        <v>66</v>
      </c>
      <c r="L35" s="43">
        <v>85.71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0.5</v>
      </c>
      <c r="H37" s="43"/>
      <c r="I37" s="43">
        <v>27</v>
      </c>
      <c r="J37" s="43">
        <v>110.2</v>
      </c>
      <c r="K37" s="44" t="s">
        <v>68</v>
      </c>
      <c r="L37" s="43">
        <v>6.17</v>
      </c>
    </row>
    <row r="38" spans="1:12" ht="15" x14ac:dyDescent="0.25">
      <c r="A38" s="14"/>
      <c r="B38" s="15"/>
      <c r="C38" s="11"/>
      <c r="D38" s="7" t="s">
        <v>31</v>
      </c>
      <c r="E38" s="42" t="s">
        <v>63</v>
      </c>
      <c r="F38" s="43">
        <v>50</v>
      </c>
      <c r="G38" s="43">
        <v>3.8</v>
      </c>
      <c r="H38" s="43">
        <v>0.6</v>
      </c>
      <c r="I38" s="43">
        <v>25</v>
      </c>
      <c r="J38" s="43">
        <v>123</v>
      </c>
      <c r="K38" s="44"/>
      <c r="L38" s="43">
        <v>5.2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16.559999999999999</v>
      </c>
      <c r="H42" s="19">
        <f t="shared" ref="H42" si="11">SUM(H33:H41)</f>
        <v>15.87</v>
      </c>
      <c r="I42" s="19">
        <f t="shared" ref="I42" si="12">SUM(I33:I41)</f>
        <v>103.31</v>
      </c>
      <c r="J42" s="19">
        <f t="shared" ref="J42:L42" si="13">SUM(J33:J41)</f>
        <v>802.80000000000007</v>
      </c>
      <c r="K42" s="25"/>
      <c r="L42" s="19">
        <f t="shared" si="13"/>
        <v>121.67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1195</v>
      </c>
      <c r="G43" s="32">
        <f t="shared" ref="G43" si="14">G32+G42</f>
        <v>44.559999999999995</v>
      </c>
      <c r="H43" s="32">
        <f t="shared" ref="H43" si="15">H32+H42</f>
        <v>35.369999999999997</v>
      </c>
      <c r="I43" s="32">
        <f t="shared" ref="I43" si="16">I32+I42</f>
        <v>178.36</v>
      </c>
      <c r="J43" s="32">
        <f t="shared" ref="J43:L43" si="17">J32+J42</f>
        <v>1388.6</v>
      </c>
      <c r="K43" s="32"/>
      <c r="L43" s="32">
        <f t="shared" si="17"/>
        <v>202.37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 t="s">
        <v>72</v>
      </c>
      <c r="G44" s="40">
        <v>27.5</v>
      </c>
      <c r="H44" s="40">
        <v>19.7</v>
      </c>
      <c r="I44" s="40">
        <v>25.8</v>
      </c>
      <c r="J44" s="40">
        <v>318</v>
      </c>
      <c r="K44" s="41" t="s">
        <v>70</v>
      </c>
      <c r="L44" s="40">
        <v>62.15</v>
      </c>
    </row>
    <row r="45" spans="1:12" ht="15" x14ac:dyDescent="0.25">
      <c r="A45" s="23"/>
      <c r="B45" s="15"/>
      <c r="C45" s="11"/>
      <c r="D45" s="6"/>
      <c r="E45" s="42" t="s">
        <v>44</v>
      </c>
      <c r="F45" s="51" t="s">
        <v>45</v>
      </c>
      <c r="G45" s="43">
        <v>5.8</v>
      </c>
      <c r="H45" s="43">
        <v>12.3</v>
      </c>
      <c r="I45" s="43">
        <v>13.5</v>
      </c>
      <c r="J45" s="43">
        <v>178</v>
      </c>
      <c r="K45" s="44"/>
      <c r="L45" s="43">
        <v>15.69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 t="s">
        <v>71</v>
      </c>
      <c r="L46" s="43">
        <v>3.08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33.5</v>
      </c>
      <c r="H51" s="19">
        <f t="shared" ref="H51" si="19">SUM(H44:H50)</f>
        <v>32</v>
      </c>
      <c r="I51" s="19">
        <f t="shared" ref="I51" si="20">SUM(I44:I50)</f>
        <v>54.3</v>
      </c>
      <c r="J51" s="19">
        <f t="shared" ref="J51:L51" si="21">SUM(J44:J50)</f>
        <v>554</v>
      </c>
      <c r="K51" s="25"/>
      <c r="L51" s="19">
        <f t="shared" si="21"/>
        <v>80.92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151</v>
      </c>
      <c r="F53" s="43">
        <v>210</v>
      </c>
      <c r="G53" s="43">
        <v>6.25</v>
      </c>
      <c r="H53" s="43">
        <v>5.6</v>
      </c>
      <c r="I53" s="43">
        <v>22.25</v>
      </c>
      <c r="J53" s="43">
        <v>167</v>
      </c>
      <c r="K53" s="44" t="s">
        <v>73</v>
      </c>
      <c r="L53" s="43">
        <v>22.53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120</v>
      </c>
      <c r="G54" s="43">
        <v>13.2</v>
      </c>
      <c r="H54" s="43">
        <v>15.2</v>
      </c>
      <c r="I54" s="43">
        <v>8.6</v>
      </c>
      <c r="J54" s="43">
        <v>212</v>
      </c>
      <c r="K54" s="44" t="s">
        <v>75</v>
      </c>
      <c r="L54" s="43">
        <v>55.95</v>
      </c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180</v>
      </c>
      <c r="G55" s="43">
        <v>4</v>
      </c>
      <c r="H55" s="43">
        <v>9</v>
      </c>
      <c r="I55" s="43">
        <v>19</v>
      </c>
      <c r="J55" s="43">
        <v>174.6</v>
      </c>
      <c r="K55" s="44" t="s">
        <v>77</v>
      </c>
      <c r="L55" s="43">
        <v>28.13</v>
      </c>
    </row>
    <row r="56" spans="1:12" ht="15" x14ac:dyDescent="0.25">
      <c r="A56" s="23"/>
      <c r="B56" s="15"/>
      <c r="C56" s="11"/>
      <c r="D56" s="7" t="s">
        <v>30</v>
      </c>
      <c r="E56" s="42" t="s">
        <v>152</v>
      </c>
      <c r="F56" s="43">
        <v>200</v>
      </c>
      <c r="G56" s="43">
        <v>1.19</v>
      </c>
      <c r="H56" s="43">
        <v>0.15</v>
      </c>
      <c r="I56" s="43">
        <v>16.100000000000001</v>
      </c>
      <c r="J56" s="43">
        <v>64</v>
      </c>
      <c r="K56" s="44" t="s">
        <v>54</v>
      </c>
      <c r="L56" s="43">
        <v>9.52</v>
      </c>
    </row>
    <row r="57" spans="1:12" ht="15" x14ac:dyDescent="0.25">
      <c r="A57" s="23"/>
      <c r="B57" s="15"/>
      <c r="C57" s="11"/>
      <c r="D57" s="7" t="s">
        <v>31</v>
      </c>
      <c r="E57" s="42" t="s">
        <v>79</v>
      </c>
      <c r="F57" s="43">
        <v>25</v>
      </c>
      <c r="G57" s="43">
        <v>1.9</v>
      </c>
      <c r="H57" s="43">
        <v>0.3</v>
      </c>
      <c r="I57" s="43">
        <v>12.5</v>
      </c>
      <c r="J57" s="43">
        <v>61.3</v>
      </c>
      <c r="K57" s="44"/>
      <c r="L57" s="43">
        <v>2.64</v>
      </c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25</v>
      </c>
      <c r="G58" s="43">
        <v>1.6</v>
      </c>
      <c r="H58" s="43">
        <v>0.19</v>
      </c>
      <c r="I58" s="43">
        <v>9</v>
      </c>
      <c r="J58" s="43">
        <v>44</v>
      </c>
      <c r="K58" s="44"/>
      <c r="L58" s="43">
        <v>2.75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28.14</v>
      </c>
      <c r="H61" s="19">
        <f t="shared" ref="H61" si="23">SUM(H52:H60)</f>
        <v>30.439999999999998</v>
      </c>
      <c r="I61" s="19">
        <f t="shared" ref="I61" si="24">SUM(I52:I60)</f>
        <v>87.45</v>
      </c>
      <c r="J61" s="19">
        <f t="shared" ref="J61:L61" si="25">SUM(J52:J60)</f>
        <v>722.9</v>
      </c>
      <c r="K61" s="25"/>
      <c r="L61" s="19">
        <f t="shared" si="25"/>
        <v>121.52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960</v>
      </c>
      <c r="G62" s="32">
        <f t="shared" ref="G62" si="26">G51+G61</f>
        <v>61.64</v>
      </c>
      <c r="H62" s="32">
        <f t="shared" ref="H62" si="27">H51+H61</f>
        <v>62.44</v>
      </c>
      <c r="I62" s="32">
        <f t="shared" ref="I62" si="28">I51+I61</f>
        <v>141.75</v>
      </c>
      <c r="J62" s="32">
        <f t="shared" ref="J62:L62" si="29">J51+J61</f>
        <v>1276.9000000000001</v>
      </c>
      <c r="K62" s="32"/>
      <c r="L62" s="32">
        <f t="shared" si="29"/>
        <v>202.44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100</v>
      </c>
      <c r="G63" s="40">
        <v>15</v>
      </c>
      <c r="H63" s="40">
        <v>11.3</v>
      </c>
      <c r="I63" s="40">
        <v>9.5</v>
      </c>
      <c r="J63" s="40">
        <v>171</v>
      </c>
      <c r="K63" s="41" t="s">
        <v>81</v>
      </c>
      <c r="L63" s="40">
        <v>55.56</v>
      </c>
    </row>
    <row r="64" spans="1:12" ht="15" x14ac:dyDescent="0.25">
      <c r="A64" s="23"/>
      <c r="B64" s="15"/>
      <c r="C64" s="11"/>
      <c r="D64" s="6"/>
      <c r="E64" s="42" t="s">
        <v>153</v>
      </c>
      <c r="F64" s="43">
        <v>150</v>
      </c>
      <c r="G64" s="43">
        <v>3.6</v>
      </c>
      <c r="H64" s="43">
        <v>6</v>
      </c>
      <c r="I64" s="43">
        <v>37</v>
      </c>
      <c r="J64" s="43">
        <v>220.5</v>
      </c>
      <c r="K64" s="52" t="s">
        <v>82</v>
      </c>
      <c r="L64" s="43">
        <v>18.8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0.4</v>
      </c>
      <c r="H65" s="43"/>
      <c r="I65" s="43">
        <v>8.76</v>
      </c>
      <c r="J65" s="43">
        <v>89</v>
      </c>
      <c r="K65" s="44" t="s">
        <v>154</v>
      </c>
      <c r="L65" s="43">
        <v>3.08</v>
      </c>
    </row>
    <row r="66" spans="1:12" ht="15" x14ac:dyDescent="0.25">
      <c r="A66" s="23"/>
      <c r="B66" s="15"/>
      <c r="C66" s="11"/>
      <c r="D66" s="7" t="s">
        <v>23</v>
      </c>
      <c r="E66" s="42" t="s">
        <v>84</v>
      </c>
      <c r="F66" s="43">
        <v>50</v>
      </c>
      <c r="G66" s="43">
        <v>3</v>
      </c>
      <c r="H66" s="43">
        <v>0.38</v>
      </c>
      <c r="I66" s="43">
        <v>18</v>
      </c>
      <c r="J66" s="43">
        <v>88</v>
      </c>
      <c r="K66" s="44"/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</v>
      </c>
      <c r="H70" s="19">
        <f t="shared" ref="H70" si="31">SUM(H63:H69)</f>
        <v>17.68</v>
      </c>
      <c r="I70" s="19">
        <f t="shared" ref="I70" si="32">SUM(I63:I69)</f>
        <v>73.259999999999991</v>
      </c>
      <c r="J70" s="19">
        <f t="shared" ref="J70:L70" si="33">SUM(J63:J69)</f>
        <v>568.5</v>
      </c>
      <c r="K70" s="25"/>
      <c r="L70" s="19">
        <f t="shared" si="33"/>
        <v>81.039999999999992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210</v>
      </c>
      <c r="G72" s="43">
        <v>2.9</v>
      </c>
      <c r="H72" s="43">
        <v>12.5</v>
      </c>
      <c r="I72" s="43">
        <v>45.4</v>
      </c>
      <c r="J72" s="43">
        <v>221.1</v>
      </c>
      <c r="K72" s="44" t="s">
        <v>86</v>
      </c>
      <c r="L72" s="43">
        <v>13.72</v>
      </c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120</v>
      </c>
      <c r="G73" s="43">
        <v>12.7</v>
      </c>
      <c r="H73" s="43">
        <v>11.5</v>
      </c>
      <c r="I73" s="43">
        <v>12.8</v>
      </c>
      <c r="J73" s="43">
        <v>208.8</v>
      </c>
      <c r="K73" s="44" t="s">
        <v>88</v>
      </c>
      <c r="L73" s="43">
        <v>72.63</v>
      </c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150</v>
      </c>
      <c r="G74" s="43">
        <v>4.5</v>
      </c>
      <c r="H74" s="43">
        <v>6.8</v>
      </c>
      <c r="I74" s="43">
        <v>32.4</v>
      </c>
      <c r="J74" s="43">
        <v>171</v>
      </c>
      <c r="K74" s="44" t="s">
        <v>89</v>
      </c>
      <c r="L74" s="43">
        <v>19.32</v>
      </c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1.8</v>
      </c>
      <c r="H75" s="43">
        <v>0.2</v>
      </c>
      <c r="I75" s="43">
        <v>15.2</v>
      </c>
      <c r="J75" s="43">
        <v>90</v>
      </c>
      <c r="K75" s="44" t="s">
        <v>91</v>
      </c>
      <c r="L75" s="43">
        <v>10.029999999999999</v>
      </c>
    </row>
    <row r="76" spans="1:12" ht="15" x14ac:dyDescent="0.25">
      <c r="A76" s="23"/>
      <c r="B76" s="15"/>
      <c r="C76" s="11"/>
      <c r="D76" s="7" t="s">
        <v>31</v>
      </c>
      <c r="E76" s="42" t="s">
        <v>63</v>
      </c>
      <c r="F76" s="43">
        <v>30</v>
      </c>
      <c r="G76" s="43">
        <v>1.9</v>
      </c>
      <c r="H76" s="43">
        <v>0.3</v>
      </c>
      <c r="I76" s="43">
        <v>12.5</v>
      </c>
      <c r="J76" s="43">
        <v>61.3</v>
      </c>
      <c r="K76" s="44"/>
      <c r="L76" s="43">
        <v>3.17</v>
      </c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25</v>
      </c>
      <c r="G77" s="43">
        <v>1.5</v>
      </c>
      <c r="H77" s="43">
        <v>0.19</v>
      </c>
      <c r="I77" s="43">
        <v>9</v>
      </c>
      <c r="J77" s="43">
        <v>44</v>
      </c>
      <c r="K77" s="44"/>
      <c r="L77" s="43">
        <v>2.64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25.3</v>
      </c>
      <c r="H80" s="19">
        <f t="shared" ref="H80" si="35">SUM(H71:H79)</f>
        <v>31.490000000000002</v>
      </c>
      <c r="I80" s="19">
        <f t="shared" ref="I80" si="36">SUM(I71:I79)</f>
        <v>127.3</v>
      </c>
      <c r="J80" s="19">
        <f t="shared" ref="J80:L80" si="37">SUM(J71:J79)</f>
        <v>796.19999999999993</v>
      </c>
      <c r="K80" s="25"/>
      <c r="L80" s="19">
        <f t="shared" si="37"/>
        <v>121.50999999999999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1235</v>
      </c>
      <c r="G81" s="32">
        <f t="shared" ref="G81" si="38">G70+G80</f>
        <v>47.3</v>
      </c>
      <c r="H81" s="32">
        <f t="shared" ref="H81" si="39">H70+H80</f>
        <v>49.17</v>
      </c>
      <c r="I81" s="32">
        <f t="shared" ref="I81" si="40">I70+I80</f>
        <v>200.56</v>
      </c>
      <c r="J81" s="32">
        <f t="shared" ref="J81:L81" si="41">J70+J80</f>
        <v>1364.6999999999998</v>
      </c>
      <c r="K81" s="32"/>
      <c r="L81" s="32">
        <f t="shared" si="41"/>
        <v>202.54999999999998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250</v>
      </c>
      <c r="G82" s="40">
        <v>4.7</v>
      </c>
      <c r="H82" s="40">
        <v>7.5</v>
      </c>
      <c r="I82" s="40">
        <v>42</v>
      </c>
      <c r="J82" s="40">
        <v>296</v>
      </c>
      <c r="K82" s="41" t="s">
        <v>93</v>
      </c>
      <c r="L82" s="40">
        <v>28.58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157</v>
      </c>
      <c r="F84" s="43">
        <v>200</v>
      </c>
      <c r="G84" s="43">
        <v>3.5</v>
      </c>
      <c r="H84" s="43">
        <v>3.5</v>
      </c>
      <c r="I84" s="43">
        <v>36</v>
      </c>
      <c r="J84" s="43">
        <v>96</v>
      </c>
      <c r="K84" s="44" t="s">
        <v>96</v>
      </c>
      <c r="L84" s="43">
        <v>15.11</v>
      </c>
    </row>
    <row r="85" spans="1:12" ht="15" x14ac:dyDescent="0.25">
      <c r="A85" s="23"/>
      <c r="B85" s="15"/>
      <c r="C85" s="11"/>
      <c r="D85" s="7" t="s">
        <v>23</v>
      </c>
      <c r="E85" s="42" t="s">
        <v>94</v>
      </c>
      <c r="F85" s="53" t="s">
        <v>155</v>
      </c>
      <c r="G85" s="43">
        <v>6.2</v>
      </c>
      <c r="H85" s="43">
        <v>3.2</v>
      </c>
      <c r="I85" s="43">
        <v>15.9</v>
      </c>
      <c r="J85" s="43">
        <v>135</v>
      </c>
      <c r="K85" s="44" t="s">
        <v>95</v>
      </c>
      <c r="L85" s="43">
        <v>37.299999999999997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14.399999999999999</v>
      </c>
      <c r="H89" s="19">
        <f t="shared" ref="H89" si="43">SUM(H82:H88)</f>
        <v>14.2</v>
      </c>
      <c r="I89" s="19">
        <f t="shared" ref="I89" si="44">SUM(I82:I88)</f>
        <v>93.9</v>
      </c>
      <c r="J89" s="19">
        <f t="shared" ref="J89:L89" si="45">SUM(J82:J88)</f>
        <v>527</v>
      </c>
      <c r="K89" s="25"/>
      <c r="L89" s="19">
        <f t="shared" si="45"/>
        <v>80.989999999999995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156</v>
      </c>
      <c r="F91" s="43">
        <v>200</v>
      </c>
      <c r="G91" s="43">
        <v>2.25</v>
      </c>
      <c r="H91" s="43">
        <v>5.25</v>
      </c>
      <c r="I91" s="43">
        <v>16.25</v>
      </c>
      <c r="J91" s="43">
        <v>187</v>
      </c>
      <c r="K91" s="44" t="s">
        <v>97</v>
      </c>
      <c r="L91" s="43">
        <v>28.58</v>
      </c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19.2</v>
      </c>
      <c r="H92" s="43">
        <v>12.1</v>
      </c>
      <c r="I92" s="43">
        <v>3.07</v>
      </c>
      <c r="J92" s="43">
        <v>188</v>
      </c>
      <c r="K92" s="44" t="s">
        <v>58</v>
      </c>
      <c r="L92" s="43">
        <v>65.56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5.2</v>
      </c>
      <c r="H93" s="43">
        <v>6.2</v>
      </c>
      <c r="I93" s="43">
        <v>35.200000000000003</v>
      </c>
      <c r="J93" s="43">
        <v>220</v>
      </c>
      <c r="K93" s="44" t="s">
        <v>98</v>
      </c>
      <c r="L93" s="43">
        <v>15.57</v>
      </c>
    </row>
    <row r="94" spans="1:12" ht="25.5" x14ac:dyDescent="0.25">
      <c r="A94" s="23"/>
      <c r="B94" s="15"/>
      <c r="C94" s="11"/>
      <c r="D94" s="7" t="s">
        <v>30</v>
      </c>
      <c r="E94" s="42" t="s">
        <v>158</v>
      </c>
      <c r="F94" s="43">
        <v>200</v>
      </c>
      <c r="G94" s="43">
        <v>1.19</v>
      </c>
      <c r="H94" s="43">
        <v>0.15</v>
      </c>
      <c r="I94" s="43">
        <v>16.100000000000001</v>
      </c>
      <c r="J94" s="43">
        <v>64</v>
      </c>
      <c r="K94" s="44" t="s">
        <v>99</v>
      </c>
      <c r="L94" s="43">
        <v>9.52</v>
      </c>
    </row>
    <row r="95" spans="1:12" ht="15" x14ac:dyDescent="0.25">
      <c r="A95" s="23"/>
      <c r="B95" s="15"/>
      <c r="C95" s="11"/>
      <c r="D95" s="7" t="s">
        <v>31</v>
      </c>
      <c r="E95" s="42" t="s">
        <v>100</v>
      </c>
      <c r="F95" s="43">
        <v>25</v>
      </c>
      <c r="G95" s="43">
        <v>1.9</v>
      </c>
      <c r="H95" s="43">
        <v>0.3</v>
      </c>
      <c r="I95" s="43">
        <v>12.5</v>
      </c>
      <c r="J95" s="43">
        <v>61.3</v>
      </c>
      <c r="K95" s="44"/>
      <c r="L95" s="43">
        <v>2.75</v>
      </c>
    </row>
    <row r="96" spans="1:12" ht="15" x14ac:dyDescent="0.25">
      <c r="A96" s="23"/>
      <c r="B96" s="15"/>
      <c r="C96" s="11"/>
      <c r="D96" s="7" t="s">
        <v>32</v>
      </c>
      <c r="E96" s="42" t="s">
        <v>101</v>
      </c>
      <c r="F96" s="43">
        <v>25</v>
      </c>
      <c r="G96" s="43">
        <v>1.5</v>
      </c>
      <c r="H96" s="43">
        <v>0.19</v>
      </c>
      <c r="I96" s="43">
        <v>9</v>
      </c>
      <c r="J96" s="43">
        <v>44</v>
      </c>
      <c r="K96" s="44"/>
      <c r="L96" s="43">
        <v>2.64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31.24</v>
      </c>
      <c r="H99" s="19">
        <f t="shared" ref="H99" si="47">SUM(H90:H98)</f>
        <v>24.19</v>
      </c>
      <c r="I99" s="19">
        <f t="shared" ref="I99" si="48">SUM(I90:I98)</f>
        <v>92.12</v>
      </c>
      <c r="J99" s="19">
        <f t="shared" ref="J99:L99" si="49">SUM(J90:J98)</f>
        <v>764.3</v>
      </c>
      <c r="K99" s="25"/>
      <c r="L99" s="19">
        <f t="shared" si="49"/>
        <v>124.62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1150</v>
      </c>
      <c r="G100" s="32">
        <f t="shared" ref="G100" si="50">G89+G99</f>
        <v>45.64</v>
      </c>
      <c r="H100" s="32">
        <f t="shared" ref="H100" si="51">H89+H99</f>
        <v>38.39</v>
      </c>
      <c r="I100" s="32">
        <f t="shared" ref="I100" si="52">I89+I99</f>
        <v>186.02</v>
      </c>
      <c r="J100" s="32">
        <f t="shared" ref="J100:L100" si="53">J89+J99</f>
        <v>1291.3</v>
      </c>
      <c r="K100" s="32"/>
      <c r="L100" s="32">
        <f t="shared" si="53"/>
        <v>205.61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159</v>
      </c>
      <c r="F101" s="40">
        <v>200</v>
      </c>
      <c r="G101" s="40">
        <v>5</v>
      </c>
      <c r="H101" s="40">
        <v>5.9</v>
      </c>
      <c r="I101" s="40">
        <v>25.6</v>
      </c>
      <c r="J101" s="40">
        <v>173</v>
      </c>
      <c r="K101" s="41" t="s">
        <v>102</v>
      </c>
      <c r="L101" s="40">
        <v>27.02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3.2</v>
      </c>
      <c r="H103" s="43">
        <v>3.2</v>
      </c>
      <c r="I103" s="43">
        <v>18</v>
      </c>
      <c r="J103" s="43">
        <v>110</v>
      </c>
      <c r="K103" s="44" t="s">
        <v>104</v>
      </c>
      <c r="L103" s="43">
        <v>7.8</v>
      </c>
    </row>
    <row r="104" spans="1:12" ht="15" x14ac:dyDescent="0.25">
      <c r="A104" s="23"/>
      <c r="B104" s="15"/>
      <c r="C104" s="11"/>
      <c r="D104" s="7" t="s">
        <v>23</v>
      </c>
      <c r="E104" s="42" t="s">
        <v>105</v>
      </c>
      <c r="F104" s="43" t="s">
        <v>106</v>
      </c>
      <c r="G104" s="43">
        <v>1.9</v>
      </c>
      <c r="H104" s="43">
        <v>7.9</v>
      </c>
      <c r="I104" s="43">
        <v>23</v>
      </c>
      <c r="J104" s="43">
        <v>176</v>
      </c>
      <c r="K104" s="44" t="s">
        <v>107</v>
      </c>
      <c r="L104" s="43">
        <v>27.55</v>
      </c>
    </row>
    <row r="105" spans="1:12" ht="15" x14ac:dyDescent="0.25">
      <c r="A105" s="23"/>
      <c r="B105" s="15"/>
      <c r="C105" s="11"/>
      <c r="D105" s="7" t="s">
        <v>24</v>
      </c>
      <c r="E105" s="42" t="s">
        <v>108</v>
      </c>
      <c r="F105" s="43">
        <v>120</v>
      </c>
      <c r="G105" s="43"/>
      <c r="H105" s="43"/>
      <c r="I105" s="43"/>
      <c r="J105" s="43"/>
      <c r="K105" s="44"/>
      <c r="L105" s="43">
        <v>18.579999999999998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10.1</v>
      </c>
      <c r="H108" s="19">
        <f t="shared" si="54"/>
        <v>17</v>
      </c>
      <c r="I108" s="19">
        <f t="shared" si="54"/>
        <v>66.599999999999994</v>
      </c>
      <c r="J108" s="19">
        <f t="shared" si="54"/>
        <v>459</v>
      </c>
      <c r="K108" s="25"/>
      <c r="L108" s="19">
        <f t="shared" ref="L108" si="55">SUM(L101:L107)</f>
        <v>80.95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4</v>
      </c>
      <c r="H110" s="43">
        <v>6.3</v>
      </c>
      <c r="I110" s="43">
        <v>44.5</v>
      </c>
      <c r="J110" s="43">
        <v>243</v>
      </c>
      <c r="K110" s="44" t="s">
        <v>110</v>
      </c>
      <c r="L110" s="43">
        <v>25.88</v>
      </c>
    </row>
    <row r="111" spans="1:12" ht="15" x14ac:dyDescent="0.25">
      <c r="A111" s="23"/>
      <c r="B111" s="15"/>
      <c r="C111" s="11"/>
      <c r="D111" s="7" t="s">
        <v>28</v>
      </c>
      <c r="E111" s="42" t="s">
        <v>111</v>
      </c>
      <c r="F111" s="43">
        <v>250</v>
      </c>
      <c r="G111" s="43">
        <v>9.76</v>
      </c>
      <c r="H111" s="43">
        <v>7.52</v>
      </c>
      <c r="I111" s="43">
        <v>34.56</v>
      </c>
      <c r="J111" s="43">
        <v>373.6</v>
      </c>
      <c r="K111" s="44"/>
      <c r="L111" s="43">
        <v>81.709999999999994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112</v>
      </c>
      <c r="F113" s="43">
        <v>200</v>
      </c>
      <c r="G113" s="43">
        <v>1.19</v>
      </c>
      <c r="H113" s="43">
        <v>0.15</v>
      </c>
      <c r="I113" s="43">
        <v>16.100000000000001</v>
      </c>
      <c r="J113" s="43">
        <v>64</v>
      </c>
      <c r="K113" s="44" t="s">
        <v>99</v>
      </c>
      <c r="L113" s="43">
        <v>9.52</v>
      </c>
    </row>
    <row r="114" spans="1:12" ht="15" x14ac:dyDescent="0.25">
      <c r="A114" s="23"/>
      <c r="B114" s="15"/>
      <c r="C114" s="11"/>
      <c r="D114" s="7" t="s">
        <v>31</v>
      </c>
      <c r="E114" s="42" t="s">
        <v>113</v>
      </c>
      <c r="F114" s="43">
        <v>25</v>
      </c>
      <c r="G114" s="43">
        <v>1.9</v>
      </c>
      <c r="H114" s="43">
        <v>0.3</v>
      </c>
      <c r="I114" s="43">
        <v>12.5</v>
      </c>
      <c r="J114" s="43">
        <v>61.3</v>
      </c>
      <c r="K114" s="44"/>
      <c r="L114" s="43">
        <v>2.75</v>
      </c>
    </row>
    <row r="115" spans="1:12" ht="15" x14ac:dyDescent="0.25">
      <c r="A115" s="23"/>
      <c r="B115" s="15"/>
      <c r="C115" s="11"/>
      <c r="D115" s="7" t="s">
        <v>32</v>
      </c>
      <c r="E115" s="42" t="s">
        <v>101</v>
      </c>
      <c r="F115" s="43">
        <v>25</v>
      </c>
      <c r="G115" s="43">
        <v>12.5</v>
      </c>
      <c r="H115" s="43">
        <v>0.19</v>
      </c>
      <c r="I115" s="43">
        <v>9</v>
      </c>
      <c r="J115" s="43">
        <v>44</v>
      </c>
      <c r="K115" s="44"/>
      <c r="L115" s="43">
        <v>2.34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29.349999999999998</v>
      </c>
      <c r="H118" s="19">
        <f t="shared" si="56"/>
        <v>14.46</v>
      </c>
      <c r="I118" s="19">
        <f t="shared" si="56"/>
        <v>116.66</v>
      </c>
      <c r="J118" s="19">
        <f t="shared" si="56"/>
        <v>785.9</v>
      </c>
      <c r="K118" s="25"/>
      <c r="L118" s="19">
        <f t="shared" ref="L118" si="57">SUM(L109:L117)</f>
        <v>122.19999999999999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1220</v>
      </c>
      <c r="G119" s="32">
        <f t="shared" ref="G119" si="58">G108+G118</f>
        <v>39.449999999999996</v>
      </c>
      <c r="H119" s="32">
        <f t="shared" ref="H119" si="59">H108+H118</f>
        <v>31.46</v>
      </c>
      <c r="I119" s="32">
        <f t="shared" ref="I119" si="60">I108+I118</f>
        <v>183.26</v>
      </c>
      <c r="J119" s="32">
        <f t="shared" ref="J119:L119" si="61">J108+J118</f>
        <v>1244.9000000000001</v>
      </c>
      <c r="K119" s="32"/>
      <c r="L119" s="32">
        <f t="shared" si="61"/>
        <v>203.14999999999998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100</v>
      </c>
      <c r="G120" s="40">
        <v>13.8</v>
      </c>
      <c r="H120" s="40">
        <v>11.7</v>
      </c>
      <c r="I120" s="40">
        <v>9.57</v>
      </c>
      <c r="J120" s="40">
        <v>198</v>
      </c>
      <c r="K120" s="41" t="s">
        <v>115</v>
      </c>
      <c r="L120" s="40">
        <v>53.17</v>
      </c>
    </row>
    <row r="121" spans="1:12" ht="15" x14ac:dyDescent="0.25">
      <c r="A121" s="14"/>
      <c r="B121" s="15"/>
      <c r="C121" s="11"/>
      <c r="D121" s="6"/>
      <c r="E121" s="42" t="s">
        <v>116</v>
      </c>
      <c r="F121" s="43">
        <v>150</v>
      </c>
      <c r="G121" s="43">
        <v>3.6</v>
      </c>
      <c r="H121" s="43">
        <v>6</v>
      </c>
      <c r="I121" s="43">
        <v>37</v>
      </c>
      <c r="J121" s="43">
        <v>220.5</v>
      </c>
      <c r="K121" s="44" t="s">
        <v>117</v>
      </c>
      <c r="L121" s="43">
        <v>22.09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0.2</v>
      </c>
      <c r="H122" s="43"/>
      <c r="I122" s="43">
        <v>15</v>
      </c>
      <c r="J122" s="43">
        <v>58</v>
      </c>
      <c r="K122" s="44" t="s">
        <v>71</v>
      </c>
      <c r="L122" s="43">
        <v>3.08</v>
      </c>
    </row>
    <row r="123" spans="1:12" ht="15" x14ac:dyDescent="0.25">
      <c r="A123" s="14"/>
      <c r="B123" s="15"/>
      <c r="C123" s="11"/>
      <c r="D123" s="7" t="s">
        <v>23</v>
      </c>
      <c r="E123" s="42" t="s">
        <v>118</v>
      </c>
      <c r="F123" s="43">
        <v>50</v>
      </c>
      <c r="G123" s="43">
        <v>3.8</v>
      </c>
      <c r="H123" s="43">
        <v>0.6</v>
      </c>
      <c r="I123" s="43">
        <v>25</v>
      </c>
      <c r="J123" s="43">
        <v>123</v>
      </c>
      <c r="K123" s="44"/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21.400000000000002</v>
      </c>
      <c r="H127" s="19">
        <f t="shared" si="62"/>
        <v>18.3</v>
      </c>
      <c r="I127" s="19">
        <f t="shared" si="62"/>
        <v>86.57</v>
      </c>
      <c r="J127" s="19">
        <f t="shared" si="62"/>
        <v>599.5</v>
      </c>
      <c r="K127" s="25"/>
      <c r="L127" s="19">
        <f t="shared" ref="L127" si="63">SUM(L120:L126)</f>
        <v>80.98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160</v>
      </c>
      <c r="F129" s="43">
        <v>210</v>
      </c>
      <c r="G129" s="43">
        <v>2.9</v>
      </c>
      <c r="H129" s="43">
        <v>2.5</v>
      </c>
      <c r="I129" s="43">
        <v>31.5</v>
      </c>
      <c r="J129" s="43">
        <v>120</v>
      </c>
      <c r="K129" s="44" t="s">
        <v>119</v>
      </c>
      <c r="L129" s="43">
        <v>24.59</v>
      </c>
    </row>
    <row r="130" spans="1:12" ht="15" x14ac:dyDescent="0.25">
      <c r="A130" s="14"/>
      <c r="B130" s="15"/>
      <c r="C130" s="11"/>
      <c r="D130" s="7" t="s">
        <v>28</v>
      </c>
      <c r="E130" s="42" t="s">
        <v>120</v>
      </c>
      <c r="F130" s="43">
        <v>100</v>
      </c>
      <c r="G130" s="43">
        <v>12.1</v>
      </c>
      <c r="H130" s="43">
        <v>9.5</v>
      </c>
      <c r="I130" s="43">
        <v>13.4</v>
      </c>
      <c r="J130" s="43">
        <v>148</v>
      </c>
      <c r="K130" s="44" t="s">
        <v>121</v>
      </c>
      <c r="L130" s="43">
        <v>64.62</v>
      </c>
    </row>
    <row r="131" spans="1:12" ht="15" x14ac:dyDescent="0.25">
      <c r="A131" s="14"/>
      <c r="B131" s="15"/>
      <c r="C131" s="11"/>
      <c r="D131" s="7" t="s">
        <v>29</v>
      </c>
      <c r="E131" s="42" t="s">
        <v>161</v>
      </c>
      <c r="F131" s="43" t="s">
        <v>162</v>
      </c>
      <c r="G131" s="43">
        <v>5.2</v>
      </c>
      <c r="H131" s="43">
        <v>6.2</v>
      </c>
      <c r="I131" s="43">
        <v>35.299999999999997</v>
      </c>
      <c r="J131" s="43">
        <v>220.5</v>
      </c>
      <c r="K131" s="44" t="s">
        <v>60</v>
      </c>
      <c r="L131" s="43">
        <v>16.55</v>
      </c>
    </row>
    <row r="132" spans="1:12" ht="15" x14ac:dyDescent="0.2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1.04</v>
      </c>
      <c r="H132" s="43"/>
      <c r="I132" s="43">
        <v>31.61</v>
      </c>
      <c r="J132" s="43">
        <v>131</v>
      </c>
      <c r="K132" s="44" t="s">
        <v>122</v>
      </c>
      <c r="L132" s="43">
        <v>10.029999999999999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79</v>
      </c>
      <c r="F133" s="43">
        <v>25</v>
      </c>
      <c r="G133" s="43">
        <v>1.9</v>
      </c>
      <c r="H133" s="43">
        <v>0.3</v>
      </c>
      <c r="I133" s="43">
        <v>12.5</v>
      </c>
      <c r="J133" s="43">
        <v>61.3</v>
      </c>
      <c r="K133" s="44"/>
      <c r="L133" s="43">
        <v>2.75</v>
      </c>
    </row>
    <row r="134" spans="1:12" ht="15" x14ac:dyDescent="0.25">
      <c r="A134" s="14"/>
      <c r="B134" s="15"/>
      <c r="C134" s="11"/>
      <c r="D134" s="7" t="s">
        <v>32</v>
      </c>
      <c r="E134" s="42" t="s">
        <v>123</v>
      </c>
      <c r="F134" s="43">
        <v>25</v>
      </c>
      <c r="G134" s="43">
        <v>1.5</v>
      </c>
      <c r="H134" s="43">
        <v>0.19</v>
      </c>
      <c r="I134" s="43">
        <v>9</v>
      </c>
      <c r="J134" s="43">
        <v>44</v>
      </c>
      <c r="K134" s="44"/>
      <c r="L134" s="43">
        <v>2.64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24.639999999999997</v>
      </c>
      <c r="H137" s="19">
        <f t="shared" si="64"/>
        <v>18.690000000000001</v>
      </c>
      <c r="I137" s="19">
        <f t="shared" si="64"/>
        <v>133.31</v>
      </c>
      <c r="J137" s="19">
        <f t="shared" si="64"/>
        <v>724.8</v>
      </c>
      <c r="K137" s="25"/>
      <c r="L137" s="19">
        <f t="shared" ref="L137" si="65">SUM(L128:L136)</f>
        <v>121.18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1060</v>
      </c>
      <c r="G138" s="32">
        <f t="shared" ref="G138" si="66">G127+G137</f>
        <v>46.04</v>
      </c>
      <c r="H138" s="32">
        <f t="shared" ref="H138" si="67">H127+H137</f>
        <v>36.99</v>
      </c>
      <c r="I138" s="32">
        <f t="shared" ref="I138" si="68">I127+I137</f>
        <v>219.88</v>
      </c>
      <c r="J138" s="32">
        <f t="shared" ref="J138:L138" si="69">J127+J137</f>
        <v>1324.3</v>
      </c>
      <c r="K138" s="32"/>
      <c r="L138" s="32">
        <f t="shared" si="69"/>
        <v>202.16000000000003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250</v>
      </c>
      <c r="G139" s="40">
        <v>14.7</v>
      </c>
      <c r="H139" s="40">
        <v>11.6</v>
      </c>
      <c r="I139" s="40">
        <v>20.3</v>
      </c>
      <c r="J139" s="40">
        <v>277.5</v>
      </c>
      <c r="K139" s="41" t="s">
        <v>125</v>
      </c>
      <c r="L139" s="40">
        <v>68.599999999999994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0.4</v>
      </c>
      <c r="H141" s="43"/>
      <c r="I141" s="43">
        <v>8.7799999999999994</v>
      </c>
      <c r="J141" s="43">
        <v>60</v>
      </c>
      <c r="K141" s="44" t="s">
        <v>126</v>
      </c>
      <c r="L141" s="43">
        <v>6.5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163</v>
      </c>
      <c r="F142" s="43">
        <v>50</v>
      </c>
      <c r="G142" s="43">
        <v>4.3899999999999997</v>
      </c>
      <c r="H142" s="43">
        <v>2.9</v>
      </c>
      <c r="I142" s="43">
        <v>12</v>
      </c>
      <c r="J142" s="43">
        <v>102</v>
      </c>
      <c r="K142" s="44"/>
      <c r="L142" s="43">
        <v>5.9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19.489999999999998</v>
      </c>
      <c r="H146" s="19">
        <f t="shared" si="70"/>
        <v>14.5</v>
      </c>
      <c r="I146" s="19">
        <f t="shared" si="70"/>
        <v>41.08</v>
      </c>
      <c r="J146" s="19">
        <f t="shared" si="70"/>
        <v>439.5</v>
      </c>
      <c r="K146" s="25"/>
      <c r="L146" s="19">
        <f t="shared" ref="L146" si="71">SUM(L139:L145)</f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164</v>
      </c>
      <c r="F148" s="43">
        <v>250</v>
      </c>
      <c r="G148" s="43">
        <v>2.9</v>
      </c>
      <c r="H148" s="43">
        <v>3.5</v>
      </c>
      <c r="I148" s="43">
        <v>35.5</v>
      </c>
      <c r="J148" s="43">
        <v>169</v>
      </c>
      <c r="K148" s="44" t="s">
        <v>127</v>
      </c>
      <c r="L148" s="43">
        <v>11.71</v>
      </c>
    </row>
    <row r="149" spans="1:12" ht="15" x14ac:dyDescent="0.25">
      <c r="A149" s="23"/>
      <c r="B149" s="15"/>
      <c r="C149" s="11"/>
      <c r="D149" s="7" t="s">
        <v>28</v>
      </c>
      <c r="E149" s="42" t="s">
        <v>128</v>
      </c>
      <c r="F149" s="43">
        <v>120</v>
      </c>
      <c r="G149" s="43">
        <v>12.9</v>
      </c>
      <c r="H149" s="43" t="s">
        <v>129</v>
      </c>
      <c r="I149" s="43">
        <v>7.4</v>
      </c>
      <c r="J149" s="43">
        <v>235</v>
      </c>
      <c r="K149" s="44" t="s">
        <v>130</v>
      </c>
      <c r="L149" s="43">
        <v>60.32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4.5</v>
      </c>
      <c r="H150" s="43">
        <v>6.8</v>
      </c>
      <c r="I150" s="43">
        <v>32.4</v>
      </c>
      <c r="J150" s="43">
        <v>181</v>
      </c>
      <c r="K150" s="44" t="s">
        <v>89</v>
      </c>
      <c r="L150" s="43">
        <v>11.16</v>
      </c>
    </row>
    <row r="151" spans="1:12" ht="15" x14ac:dyDescent="0.25">
      <c r="A151" s="23"/>
      <c r="B151" s="15"/>
      <c r="C151" s="11"/>
      <c r="D151" s="7" t="s">
        <v>30</v>
      </c>
      <c r="E151" s="42" t="s">
        <v>131</v>
      </c>
      <c r="F151" s="43">
        <v>200</v>
      </c>
      <c r="G151" s="43">
        <v>3.5</v>
      </c>
      <c r="H151" s="43">
        <v>3.5</v>
      </c>
      <c r="I151" s="43">
        <v>36</v>
      </c>
      <c r="J151" s="43">
        <v>96</v>
      </c>
      <c r="K151" s="44"/>
      <c r="L151" s="43">
        <v>15.11</v>
      </c>
    </row>
    <row r="152" spans="1:12" ht="15" x14ac:dyDescent="0.25">
      <c r="A152" s="23"/>
      <c r="B152" s="15"/>
      <c r="C152" s="11"/>
      <c r="D152" s="7" t="s">
        <v>31</v>
      </c>
      <c r="E152" s="42" t="s">
        <v>79</v>
      </c>
      <c r="F152" s="43">
        <v>25</v>
      </c>
      <c r="G152" s="43">
        <v>1.9</v>
      </c>
      <c r="H152" s="43">
        <v>0.3</v>
      </c>
      <c r="I152" s="43">
        <v>12.5</v>
      </c>
      <c r="J152" s="43">
        <v>61</v>
      </c>
      <c r="K152" s="44"/>
      <c r="L152" s="43">
        <v>2.75</v>
      </c>
    </row>
    <row r="153" spans="1:12" ht="15" x14ac:dyDescent="0.25">
      <c r="A153" s="23"/>
      <c r="B153" s="15"/>
      <c r="C153" s="11"/>
      <c r="D153" s="7" t="s">
        <v>32</v>
      </c>
      <c r="E153" s="42" t="s">
        <v>101</v>
      </c>
      <c r="F153" s="43">
        <v>25</v>
      </c>
      <c r="G153" s="43">
        <v>1.5</v>
      </c>
      <c r="H153" s="43">
        <v>0.19</v>
      </c>
      <c r="I153" s="43">
        <v>9</v>
      </c>
      <c r="J153" s="43">
        <v>44</v>
      </c>
      <c r="K153" s="44"/>
      <c r="L153" s="43">
        <v>2.64</v>
      </c>
    </row>
    <row r="154" spans="1:12" ht="15" x14ac:dyDescent="0.25">
      <c r="A154" s="23"/>
      <c r="B154" s="15"/>
      <c r="C154" s="11"/>
      <c r="D154" s="6"/>
      <c r="E154" s="42" t="s">
        <v>165</v>
      </c>
      <c r="F154" s="43">
        <v>118</v>
      </c>
      <c r="G154" s="43"/>
      <c r="H154" s="43"/>
      <c r="I154" s="43"/>
      <c r="J154" s="43"/>
      <c r="K154" s="44"/>
      <c r="L154" s="43">
        <v>17.8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888</v>
      </c>
      <c r="G156" s="19">
        <f t="shared" ref="G156:J156" si="72">SUM(G147:G155)</f>
        <v>27.2</v>
      </c>
      <c r="H156" s="19">
        <f t="shared" si="72"/>
        <v>14.290000000000001</v>
      </c>
      <c r="I156" s="19">
        <f t="shared" si="72"/>
        <v>132.80000000000001</v>
      </c>
      <c r="J156" s="19">
        <f t="shared" si="72"/>
        <v>786</v>
      </c>
      <c r="K156" s="25"/>
      <c r="L156" s="19">
        <f t="shared" ref="L156" si="73">SUM(L147:L155)</f>
        <v>121.49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1388</v>
      </c>
      <c r="G157" s="32">
        <f t="shared" ref="G157" si="74">G146+G156</f>
        <v>46.69</v>
      </c>
      <c r="H157" s="32">
        <f t="shared" ref="H157" si="75">H146+H156</f>
        <v>28.79</v>
      </c>
      <c r="I157" s="32">
        <f t="shared" ref="I157" si="76">I146+I156</f>
        <v>173.88</v>
      </c>
      <c r="J157" s="32">
        <f t="shared" ref="J157:L157" si="77">J146+J156</f>
        <v>1225.5</v>
      </c>
      <c r="K157" s="32"/>
      <c r="L157" s="32">
        <f t="shared" si="77"/>
        <v>202.49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6.8</v>
      </c>
      <c r="H158" s="40">
        <v>6.5</v>
      </c>
      <c r="I158" s="40">
        <v>32.799999999999997</v>
      </c>
      <c r="J158" s="40">
        <v>215.3</v>
      </c>
      <c r="K158" s="41" t="s">
        <v>132</v>
      </c>
      <c r="L158" s="40">
        <v>25.39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204</v>
      </c>
      <c r="G160" s="43">
        <v>0.2</v>
      </c>
      <c r="H160" s="43"/>
      <c r="I160" s="43">
        <v>15</v>
      </c>
      <c r="J160" s="43">
        <v>58</v>
      </c>
      <c r="K160" s="44" t="s">
        <v>71</v>
      </c>
      <c r="L160" s="43">
        <v>4.18</v>
      </c>
    </row>
    <row r="161" spans="1:12" ht="25.5" x14ac:dyDescent="0.25">
      <c r="A161" s="23"/>
      <c r="B161" s="15"/>
      <c r="C161" s="11"/>
      <c r="D161" s="7" t="s">
        <v>23</v>
      </c>
      <c r="E161" s="42" t="s">
        <v>133</v>
      </c>
      <c r="F161" s="51" t="s">
        <v>45</v>
      </c>
      <c r="G161" s="43">
        <v>3.7</v>
      </c>
      <c r="H161" s="43">
        <v>0.8</v>
      </c>
      <c r="I161" s="43">
        <v>15.9</v>
      </c>
      <c r="J161" s="43">
        <v>91</v>
      </c>
      <c r="K161" s="44" t="s">
        <v>134</v>
      </c>
      <c r="L161" s="43">
        <v>14.41</v>
      </c>
    </row>
    <row r="162" spans="1:12" ht="15" x14ac:dyDescent="0.25">
      <c r="A162" s="23"/>
      <c r="B162" s="15"/>
      <c r="C162" s="11"/>
      <c r="D162" s="7" t="s">
        <v>24</v>
      </c>
      <c r="E162" s="42" t="s">
        <v>135</v>
      </c>
      <c r="F162" s="43">
        <v>125</v>
      </c>
      <c r="G162" s="43">
        <v>3.5</v>
      </c>
      <c r="H162" s="43">
        <v>6.1</v>
      </c>
      <c r="I162" s="43">
        <v>11</v>
      </c>
      <c r="J162" s="43">
        <v>111</v>
      </c>
      <c r="K162" s="44"/>
      <c r="L162" s="43">
        <v>36.799999999999997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529</v>
      </c>
      <c r="G165" s="19">
        <f t="shared" ref="G165:J165" si="78">SUM(G158:G164)</f>
        <v>14.2</v>
      </c>
      <c r="H165" s="19">
        <f t="shared" si="78"/>
        <v>13.399999999999999</v>
      </c>
      <c r="I165" s="19">
        <f t="shared" si="78"/>
        <v>74.699999999999989</v>
      </c>
      <c r="J165" s="19">
        <f t="shared" si="78"/>
        <v>475.3</v>
      </c>
      <c r="K165" s="25"/>
      <c r="L165" s="19">
        <f t="shared" ref="L165" si="79">SUM(L158:L164)</f>
        <v>80.78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166</v>
      </c>
      <c r="F167" s="43">
        <v>200</v>
      </c>
      <c r="G167" s="43">
        <v>12.9</v>
      </c>
      <c r="H167" s="43">
        <v>12.5</v>
      </c>
      <c r="I167" s="43">
        <v>45.4</v>
      </c>
      <c r="J167" s="43">
        <v>221.6</v>
      </c>
      <c r="K167" s="44" t="s">
        <v>136</v>
      </c>
      <c r="L167" s="43">
        <v>18.13</v>
      </c>
    </row>
    <row r="168" spans="1:12" ht="15" x14ac:dyDescent="0.25">
      <c r="A168" s="23"/>
      <c r="B168" s="15"/>
      <c r="C168" s="11"/>
      <c r="D168" s="7" t="s">
        <v>28</v>
      </c>
      <c r="E168" s="42" t="s">
        <v>137</v>
      </c>
      <c r="F168" s="43">
        <v>250</v>
      </c>
      <c r="G168" s="43">
        <v>15.7</v>
      </c>
      <c r="H168" s="43">
        <v>19.2</v>
      </c>
      <c r="I168" s="43">
        <v>45.5</v>
      </c>
      <c r="J168" s="43">
        <v>398.8</v>
      </c>
      <c r="K168" s="44" t="s">
        <v>138</v>
      </c>
      <c r="L168" s="43">
        <v>83.59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0.4</v>
      </c>
      <c r="H170" s="43"/>
      <c r="I170" s="43">
        <v>31.61</v>
      </c>
      <c r="J170" s="43">
        <v>130</v>
      </c>
      <c r="K170" s="44" t="s">
        <v>139</v>
      </c>
      <c r="L170" s="43">
        <v>15.26</v>
      </c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25</v>
      </c>
      <c r="G171" s="43">
        <v>1.9</v>
      </c>
      <c r="H171" s="43">
        <v>0.3</v>
      </c>
      <c r="I171" s="43">
        <v>12.5</v>
      </c>
      <c r="J171" s="43">
        <v>61.3</v>
      </c>
      <c r="K171" s="44"/>
      <c r="L171" s="43">
        <v>2.75</v>
      </c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25</v>
      </c>
      <c r="G172" s="43">
        <v>1.5</v>
      </c>
      <c r="H172" s="43">
        <v>0.19</v>
      </c>
      <c r="I172" s="43">
        <v>9</v>
      </c>
      <c r="J172" s="43">
        <v>44</v>
      </c>
      <c r="K172" s="44"/>
      <c r="L172" s="43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32.4</v>
      </c>
      <c r="H175" s="19">
        <f t="shared" si="80"/>
        <v>32.19</v>
      </c>
      <c r="I175" s="19">
        <f t="shared" si="80"/>
        <v>144.01</v>
      </c>
      <c r="J175" s="19">
        <f t="shared" si="80"/>
        <v>855.69999999999993</v>
      </c>
      <c r="K175" s="25"/>
      <c r="L175" s="19">
        <f t="shared" ref="L175" si="81">SUM(L166:L174)</f>
        <v>122.37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1229</v>
      </c>
      <c r="G176" s="32">
        <f t="shared" ref="G176" si="82">G165+G175</f>
        <v>46.599999999999994</v>
      </c>
      <c r="H176" s="32">
        <f t="shared" ref="H176" si="83">H165+H175</f>
        <v>45.589999999999996</v>
      </c>
      <c r="I176" s="32">
        <f t="shared" ref="I176" si="84">I165+I175</f>
        <v>218.70999999999998</v>
      </c>
      <c r="J176" s="32">
        <f t="shared" ref="J176:L176" si="85">J165+J175</f>
        <v>1331</v>
      </c>
      <c r="K176" s="32"/>
      <c r="L176" s="32">
        <f t="shared" si="85"/>
        <v>203.15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140</v>
      </c>
      <c r="F177" s="40">
        <v>100</v>
      </c>
      <c r="G177" s="40">
        <v>22.5</v>
      </c>
      <c r="H177" s="40">
        <v>18.3</v>
      </c>
      <c r="I177" s="40">
        <v>18.399999999999999</v>
      </c>
      <c r="J177" s="40">
        <v>249</v>
      </c>
      <c r="K177" s="41" t="s">
        <v>141</v>
      </c>
      <c r="L177" s="40">
        <v>63.88</v>
      </c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150</v>
      </c>
      <c r="G178" s="43">
        <v>5.2</v>
      </c>
      <c r="H178" s="43">
        <v>6.2</v>
      </c>
      <c r="I178" s="43">
        <v>35.299999999999997</v>
      </c>
      <c r="J178" s="43">
        <v>220.5</v>
      </c>
      <c r="K178" s="44" t="s">
        <v>60</v>
      </c>
      <c r="L178" s="43">
        <v>11.127000000000001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 t="s">
        <v>71</v>
      </c>
      <c r="L179" s="43">
        <v>3.8</v>
      </c>
    </row>
    <row r="180" spans="1:12" ht="15" x14ac:dyDescent="0.25">
      <c r="A180" s="23"/>
      <c r="B180" s="15"/>
      <c r="C180" s="11"/>
      <c r="D180" s="7" t="s">
        <v>23</v>
      </c>
      <c r="E180" s="42" t="s">
        <v>142</v>
      </c>
      <c r="F180" s="43">
        <v>50</v>
      </c>
      <c r="G180" s="43">
        <v>3.8</v>
      </c>
      <c r="H180" s="43">
        <v>0.6</v>
      </c>
      <c r="I180" s="43">
        <v>25</v>
      </c>
      <c r="J180" s="43">
        <v>123</v>
      </c>
      <c r="K180" s="44"/>
      <c r="L180" s="43">
        <v>2.75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31.7</v>
      </c>
      <c r="H184" s="19">
        <f t="shared" si="86"/>
        <v>25.1</v>
      </c>
      <c r="I184" s="19">
        <f t="shared" si="86"/>
        <v>93.699999999999989</v>
      </c>
      <c r="J184" s="19">
        <f t="shared" si="86"/>
        <v>650.5</v>
      </c>
      <c r="K184" s="25"/>
      <c r="L184" s="19">
        <f t="shared" ref="L184" si="87">SUM(L177:L183)</f>
        <v>81.557000000000002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143</v>
      </c>
      <c r="F186" s="43">
        <v>210</v>
      </c>
      <c r="G186" s="43">
        <v>7.2</v>
      </c>
      <c r="H186" s="43">
        <v>7</v>
      </c>
      <c r="I186" s="43">
        <v>48.6</v>
      </c>
      <c r="J186" s="43">
        <v>189</v>
      </c>
      <c r="K186" s="44" t="s">
        <v>144</v>
      </c>
      <c r="L186" s="43">
        <v>15.55</v>
      </c>
    </row>
    <row r="187" spans="1:12" ht="15" x14ac:dyDescent="0.25">
      <c r="A187" s="23"/>
      <c r="B187" s="15"/>
      <c r="C187" s="11"/>
      <c r="D187" s="7" t="s">
        <v>28</v>
      </c>
      <c r="E187" s="42" t="s">
        <v>145</v>
      </c>
      <c r="F187" s="43">
        <v>250</v>
      </c>
      <c r="G187" s="43">
        <v>12.1</v>
      </c>
      <c r="H187" s="43">
        <v>9.5</v>
      </c>
      <c r="I187" s="43">
        <v>13.4</v>
      </c>
      <c r="J187" s="43">
        <v>172</v>
      </c>
      <c r="K187" s="44" t="s">
        <v>146</v>
      </c>
      <c r="L187" s="43">
        <v>88.4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147</v>
      </c>
      <c r="F189" s="43">
        <v>200</v>
      </c>
      <c r="G189" s="43">
        <v>1.8</v>
      </c>
      <c r="H189" s="43">
        <v>0.1</v>
      </c>
      <c r="I189" s="43">
        <v>23.5</v>
      </c>
      <c r="J189" s="43">
        <v>102.8</v>
      </c>
      <c r="K189" s="44" t="s">
        <v>148</v>
      </c>
      <c r="L189" s="43">
        <v>12.65</v>
      </c>
    </row>
    <row r="190" spans="1:12" ht="15" x14ac:dyDescent="0.25">
      <c r="A190" s="23"/>
      <c r="B190" s="15"/>
      <c r="C190" s="11"/>
      <c r="D190" s="7" t="s">
        <v>31</v>
      </c>
      <c r="E190" s="42" t="s">
        <v>79</v>
      </c>
      <c r="F190" s="43">
        <v>25</v>
      </c>
      <c r="G190" s="43">
        <v>1.9</v>
      </c>
      <c r="H190" s="43">
        <v>0.3</v>
      </c>
      <c r="I190" s="43">
        <v>12.5</v>
      </c>
      <c r="J190" s="43">
        <v>61.3</v>
      </c>
      <c r="K190" s="44"/>
      <c r="L190" s="43">
        <v>2.75</v>
      </c>
    </row>
    <row r="191" spans="1:12" ht="15" x14ac:dyDescent="0.25">
      <c r="A191" s="23"/>
      <c r="B191" s="15"/>
      <c r="C191" s="11"/>
      <c r="D191" s="7" t="s">
        <v>32</v>
      </c>
      <c r="E191" s="42" t="s">
        <v>123</v>
      </c>
      <c r="F191" s="43">
        <v>25</v>
      </c>
      <c r="G191" s="43">
        <v>1.5</v>
      </c>
      <c r="H191" s="43">
        <v>0</v>
      </c>
      <c r="I191" s="43"/>
      <c r="J191" s="43"/>
      <c r="K191" s="44"/>
      <c r="L191" s="43">
        <v>2.64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>
        <v>19</v>
      </c>
      <c r="I192" s="43">
        <v>9</v>
      </c>
      <c r="J192" s="43">
        <v>44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24.5</v>
      </c>
      <c r="H194" s="19">
        <f t="shared" si="88"/>
        <v>35.900000000000006</v>
      </c>
      <c r="I194" s="19">
        <f t="shared" si="88"/>
        <v>107</v>
      </c>
      <c r="J194" s="19">
        <f t="shared" si="88"/>
        <v>569.1</v>
      </c>
      <c r="K194" s="25"/>
      <c r="L194" s="19">
        <f t="shared" ref="L194" si="89">SUM(L185:L193)</f>
        <v>121.99000000000001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56.2</v>
      </c>
      <c r="H195" s="32">
        <f t="shared" ref="H195" si="91">H184+H194</f>
        <v>61.000000000000007</v>
      </c>
      <c r="I195" s="32">
        <f t="shared" ref="I195" si="92">I184+I194</f>
        <v>200.7</v>
      </c>
      <c r="J195" s="32">
        <f t="shared" ref="J195:L195" si="93">J184+J194</f>
        <v>1219.5999999999999</v>
      </c>
      <c r="K195" s="32"/>
      <c r="L195" s="32">
        <f t="shared" si="93"/>
        <v>203.54700000000003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1168.2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47.381</v>
      </c>
      <c r="H196" s="34">
        <f t="shared" si="94"/>
        <v>43.195</v>
      </c>
      <c r="I196" s="34">
        <f t="shared" si="94"/>
        <v>189.28200000000004</v>
      </c>
      <c r="J196" s="34">
        <f t="shared" si="94"/>
        <v>1291.6399999999999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202.97570000000002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2023-10-17T08:26:15Z</cp:lastPrinted>
  <dcterms:created xsi:type="dcterms:W3CDTF">2022-05-16T14:23:56Z</dcterms:created>
  <dcterms:modified xsi:type="dcterms:W3CDTF">2023-10-17T12:40:12Z</dcterms:modified>
</cp:coreProperties>
</file>